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 de jonge\Documents\werk Bert\voeding\OPA\"/>
    </mc:Choice>
  </mc:AlternateContent>
  <bookViews>
    <workbookView xWindow="0" yWindow="0" windowWidth="20490" windowHeight="7755"/>
  </bookViews>
  <sheets>
    <sheet name="vraag 2 (leveranties)" sheetId="1" r:id="rId1"/>
    <sheet name="vraag 3 (&lt; 30 lactatiedagen)" sheetId="3" r:id="rId2"/>
    <sheet name="vraag 3 (productiegroepen)" sheetId="4" r:id="rId3"/>
    <sheet name="Blad2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E8" i="4"/>
  <c r="F8" i="4"/>
  <c r="D7" i="4"/>
  <c r="E7" i="4"/>
  <c r="F7" i="4"/>
  <c r="F9" i="4" s="1"/>
  <c r="C8" i="4"/>
  <c r="C7" i="4"/>
  <c r="I4" i="4"/>
  <c r="J4" i="4" s="1"/>
  <c r="I5" i="4"/>
  <c r="H4" i="4"/>
  <c r="H5" i="4"/>
  <c r="I3" i="4"/>
  <c r="H3" i="4"/>
  <c r="G6" i="4"/>
  <c r="D6" i="4"/>
  <c r="E6" i="4"/>
  <c r="F6" i="4"/>
  <c r="C6" i="4"/>
  <c r="B6" i="3"/>
  <c r="F25" i="3"/>
  <c r="F29" i="3"/>
  <c r="F33" i="3"/>
  <c r="F37" i="3"/>
  <c r="F41" i="3"/>
  <c r="F45" i="3"/>
  <c r="F49" i="3"/>
  <c r="F53" i="3"/>
  <c r="F57" i="3"/>
  <c r="F61" i="3"/>
  <c r="B3" i="3"/>
  <c r="E21" i="3"/>
  <c r="F21" i="3" s="1"/>
  <c r="E22" i="3"/>
  <c r="F22" i="3" s="1"/>
  <c r="E23" i="3"/>
  <c r="F23" i="3" s="1"/>
  <c r="E24" i="3"/>
  <c r="F24" i="3" s="1"/>
  <c r="E25" i="3"/>
  <c r="E26" i="3"/>
  <c r="F26" i="3" s="1"/>
  <c r="E27" i="3"/>
  <c r="F27" i="3" s="1"/>
  <c r="E28" i="3"/>
  <c r="F28" i="3" s="1"/>
  <c r="E29" i="3"/>
  <c r="E30" i="3"/>
  <c r="F30" i="3" s="1"/>
  <c r="E31" i="3"/>
  <c r="F31" i="3" s="1"/>
  <c r="E32" i="3"/>
  <c r="F32" i="3" s="1"/>
  <c r="E33" i="3"/>
  <c r="E34" i="3"/>
  <c r="F34" i="3" s="1"/>
  <c r="E35" i="3"/>
  <c r="F35" i="3" s="1"/>
  <c r="E36" i="3"/>
  <c r="F36" i="3" s="1"/>
  <c r="E37" i="3"/>
  <c r="E38" i="3"/>
  <c r="F38" i="3" s="1"/>
  <c r="E39" i="3"/>
  <c r="F39" i="3" s="1"/>
  <c r="E40" i="3"/>
  <c r="F40" i="3" s="1"/>
  <c r="E41" i="3"/>
  <c r="E42" i="3"/>
  <c r="F42" i="3" s="1"/>
  <c r="E43" i="3"/>
  <c r="F43" i="3" s="1"/>
  <c r="E44" i="3"/>
  <c r="F44" i="3" s="1"/>
  <c r="E45" i="3"/>
  <c r="E46" i="3"/>
  <c r="F46" i="3" s="1"/>
  <c r="E47" i="3"/>
  <c r="F47" i="3" s="1"/>
  <c r="E48" i="3"/>
  <c r="F48" i="3" s="1"/>
  <c r="E49" i="3"/>
  <c r="E50" i="3"/>
  <c r="F50" i="3" s="1"/>
  <c r="E51" i="3"/>
  <c r="F51" i="3" s="1"/>
  <c r="E52" i="3"/>
  <c r="F52" i="3" s="1"/>
  <c r="E53" i="3"/>
  <c r="E54" i="3"/>
  <c r="F54" i="3" s="1"/>
  <c r="E55" i="3"/>
  <c r="F55" i="3" s="1"/>
  <c r="E56" i="3"/>
  <c r="F56" i="3" s="1"/>
  <c r="E57" i="3"/>
  <c r="E58" i="3"/>
  <c r="F58" i="3" s="1"/>
  <c r="E59" i="3"/>
  <c r="F59" i="3" s="1"/>
  <c r="E60" i="3"/>
  <c r="F60" i="3" s="1"/>
  <c r="E61" i="3"/>
  <c r="E62" i="3"/>
  <c r="F62" i="3" s="1"/>
  <c r="E63" i="3"/>
  <c r="F63" i="3" s="1"/>
  <c r="E64" i="3"/>
  <c r="F64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10" i="3"/>
  <c r="F10" i="3" s="1"/>
  <c r="D3" i="2"/>
  <c r="D4" i="2"/>
  <c r="D5" i="2"/>
  <c r="D6" i="2"/>
  <c r="D7" i="2"/>
  <c r="D8" i="2"/>
  <c r="D9" i="2"/>
  <c r="D10" i="2"/>
  <c r="D11" i="2"/>
  <c r="D2" i="2"/>
  <c r="B3" i="2"/>
  <c r="B4" i="2"/>
  <c r="B5" i="2"/>
  <c r="B6" i="2"/>
  <c r="B7" i="2"/>
  <c r="B8" i="2"/>
  <c r="B9" i="2"/>
  <c r="B10" i="2"/>
  <c r="B11" i="2"/>
  <c r="B2" i="2"/>
  <c r="A3" i="2"/>
  <c r="E3" i="2" s="1"/>
  <c r="A4" i="2"/>
  <c r="A5" i="2"/>
  <c r="A6" i="2"/>
  <c r="A7" i="2"/>
  <c r="E7" i="2" s="1"/>
  <c r="A8" i="2"/>
  <c r="A9" i="2"/>
  <c r="A10" i="2"/>
  <c r="E10" i="2" s="1"/>
  <c r="A11" i="2"/>
  <c r="C11" i="2" s="1"/>
  <c r="A2" i="2"/>
  <c r="E2" i="2" s="1"/>
  <c r="D6" i="1"/>
  <c r="D7" i="1"/>
  <c r="D8" i="1"/>
  <c r="D9" i="1"/>
  <c r="D10" i="1"/>
  <c r="D11" i="1"/>
  <c r="D12" i="1"/>
  <c r="D13" i="1"/>
  <c r="D14" i="1"/>
  <c r="C15" i="1"/>
  <c r="G15" i="1"/>
  <c r="B15" i="1"/>
  <c r="D5" i="1"/>
  <c r="J3" i="4" l="1"/>
  <c r="E9" i="4"/>
  <c r="D9" i="4"/>
  <c r="C9" i="4"/>
  <c r="J5" i="4"/>
  <c r="C2" i="2"/>
  <c r="B4" i="3"/>
  <c r="B5" i="3" s="1"/>
  <c r="F65" i="3"/>
  <c r="E11" i="2"/>
  <c r="C6" i="2"/>
  <c r="E6" i="2"/>
  <c r="C9" i="2"/>
  <c r="C5" i="2"/>
  <c r="E9" i="2"/>
  <c r="E5" i="2"/>
  <c r="C8" i="2"/>
  <c r="C4" i="2"/>
  <c r="C3" i="2"/>
  <c r="E8" i="2"/>
  <c r="E4" i="2"/>
  <c r="C10" i="2"/>
  <c r="C7" i="2"/>
  <c r="D15" i="1"/>
  <c r="A12" i="2"/>
  <c r="E12" i="2" l="1"/>
  <c r="D12" i="2" s="1"/>
  <c r="F15" i="1" s="1"/>
  <c r="C12" i="2"/>
  <c r="B12" i="2"/>
  <c r="E15" i="1" s="1"/>
</calcChain>
</file>

<file path=xl/sharedStrings.xml><?xml version="1.0" encoding="utf-8"?>
<sst xmlns="http://schemas.openxmlformats.org/spreadsheetml/2006/main" count="43" uniqueCount="34">
  <si>
    <t>Leveranties melkfabriek</t>
  </si>
  <si>
    <t>kg melk</t>
  </si>
  <si>
    <t>Aantal</t>
  </si>
  <si>
    <t>koeien</t>
  </si>
  <si>
    <t>Kg melk</t>
  </si>
  <si>
    <t>totaal</t>
  </si>
  <si>
    <t>/koe/dag</t>
  </si>
  <si>
    <t>%</t>
  </si>
  <si>
    <t>vet</t>
  </si>
  <si>
    <t>eiwit</t>
  </si>
  <si>
    <t>Ureum</t>
  </si>
  <si>
    <t>Datum</t>
  </si>
  <si>
    <t>kg vet</t>
  </si>
  <si>
    <t>gem.</t>
  </si>
  <si>
    <t>koe nr.</t>
  </si>
  <si>
    <t>% vet</t>
  </si>
  <si>
    <t>% eiwit</t>
  </si>
  <si>
    <t>Vet-Eiwit</t>
  </si>
  <si>
    <t>lactatie</t>
  </si>
  <si>
    <t>dagen</t>
  </si>
  <si>
    <t>Aantal dieren</t>
  </si>
  <si>
    <t>&gt;1,5</t>
  </si>
  <si>
    <t>percentage</t>
  </si>
  <si>
    <t>resultaat</t>
  </si>
  <si>
    <t>Eiwit&lt;3%</t>
  </si>
  <si>
    <t>Slepende melkziekte</t>
  </si>
  <si>
    <t>0-60</t>
  </si>
  <si>
    <t>61-120</t>
  </si>
  <si>
    <t>121-200</t>
  </si>
  <si>
    <t>201-305</t>
  </si>
  <si>
    <t>gem</t>
  </si>
  <si>
    <t>Minimaal</t>
  </si>
  <si>
    <t>Maximaal</t>
  </si>
  <si>
    <t>Max-Min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</si>
</sst>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FF7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9" fontId="3" fillId="2" borderId="8" xfId="2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2" borderId="0" xfId="0" applyFill="1"/>
    <xf numFmtId="1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6" borderId="0" xfId="0" applyFont="1" applyFill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7" borderId="4" xfId="0" applyFont="1" applyFill="1" applyBorder="1" applyAlignment="1">
      <alignment horizontal="center"/>
    </xf>
    <xf numFmtId="165" fontId="2" fillId="7" borderId="4" xfId="1" applyNumberFormat="1" applyFont="1" applyFill="1" applyBorder="1" applyAlignment="1">
      <alignment horizontal="center"/>
    </xf>
    <xf numFmtId="165" fontId="2" fillId="7" borderId="3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165" fontId="2" fillId="4" borderId="0" xfId="1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2" fontId="0" fillId="2" borderId="0" xfId="0" applyNumberFormat="1" applyFill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colors>
    <mruColors>
      <color rgb="FF8BFF8B"/>
      <color rgb="FFFFFF7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K11" sqref="K11"/>
    </sheetView>
  </sheetViews>
  <sheetFormatPr defaultRowHeight="15" x14ac:dyDescent="0.25"/>
  <cols>
    <col min="1" max="7" width="12.7109375" customWidth="1"/>
  </cols>
  <sheetData>
    <row r="1" spans="1:9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1"/>
      <c r="I2" s="1"/>
    </row>
    <row r="3" spans="1:9" ht="15.75" x14ac:dyDescent="0.25">
      <c r="A3" s="35"/>
      <c r="B3" s="35" t="s">
        <v>2</v>
      </c>
      <c r="C3" s="35" t="s">
        <v>4</v>
      </c>
      <c r="D3" s="35" t="s">
        <v>4</v>
      </c>
      <c r="E3" s="35" t="s">
        <v>7</v>
      </c>
      <c r="F3" s="35" t="s">
        <v>7</v>
      </c>
      <c r="G3" s="35"/>
      <c r="H3" s="1"/>
      <c r="I3" s="1"/>
    </row>
    <row r="4" spans="1:9" ht="15.75" x14ac:dyDescent="0.25">
      <c r="A4" s="5" t="s">
        <v>11</v>
      </c>
      <c r="B4" s="5" t="s">
        <v>3</v>
      </c>
      <c r="C4" s="5" t="s">
        <v>5</v>
      </c>
      <c r="D4" s="5" t="s">
        <v>6</v>
      </c>
      <c r="E4" s="5" t="s">
        <v>8</v>
      </c>
      <c r="F4" s="5" t="s">
        <v>9</v>
      </c>
      <c r="G4" s="5" t="s">
        <v>10</v>
      </c>
      <c r="H4" s="1"/>
      <c r="I4" s="1"/>
    </row>
    <row r="5" spans="1:9" ht="20.100000000000001" customHeight="1" x14ac:dyDescent="0.25">
      <c r="A5" s="25"/>
      <c r="B5" s="26"/>
      <c r="C5" s="26"/>
      <c r="D5" s="27" t="e">
        <f>C5/B5/3</f>
        <v>#DIV/0!</v>
      </c>
      <c r="E5" s="26"/>
      <c r="F5" s="26"/>
      <c r="G5" s="26"/>
      <c r="H5" s="1"/>
      <c r="I5" s="1"/>
    </row>
    <row r="6" spans="1:9" ht="20.100000000000001" customHeight="1" x14ac:dyDescent="0.25">
      <c r="A6" s="51"/>
      <c r="B6" s="52"/>
      <c r="C6" s="52"/>
      <c r="D6" s="53" t="e">
        <f t="shared" ref="D6:D14" si="0">C6/B6/3</f>
        <v>#DIV/0!</v>
      </c>
      <c r="E6" s="52"/>
      <c r="F6" s="52"/>
      <c r="G6" s="52"/>
      <c r="H6" s="1"/>
      <c r="I6" s="1"/>
    </row>
    <row r="7" spans="1:9" ht="20.100000000000001" customHeight="1" x14ac:dyDescent="0.25">
      <c r="A7" s="28"/>
      <c r="B7" s="29"/>
      <c r="C7" s="29"/>
      <c r="D7" s="30" t="e">
        <f t="shared" si="0"/>
        <v>#DIV/0!</v>
      </c>
      <c r="E7" s="29"/>
      <c r="F7" s="29"/>
      <c r="G7" s="29"/>
      <c r="H7" s="1"/>
      <c r="I7" s="1"/>
    </row>
    <row r="8" spans="1:9" ht="20.100000000000001" customHeight="1" x14ac:dyDescent="0.25">
      <c r="A8" s="51"/>
      <c r="B8" s="52"/>
      <c r="C8" s="52"/>
      <c r="D8" s="53" t="e">
        <f t="shared" si="0"/>
        <v>#DIV/0!</v>
      </c>
      <c r="E8" s="52"/>
      <c r="F8" s="52"/>
      <c r="G8" s="52"/>
      <c r="H8" s="1"/>
      <c r="I8" s="1"/>
    </row>
    <row r="9" spans="1:9" ht="20.100000000000001" customHeight="1" x14ac:dyDescent="0.25">
      <c r="A9" s="28"/>
      <c r="B9" s="29"/>
      <c r="C9" s="29"/>
      <c r="D9" s="30" t="e">
        <f t="shared" si="0"/>
        <v>#DIV/0!</v>
      </c>
      <c r="E9" s="29"/>
      <c r="F9" s="29"/>
      <c r="G9" s="29"/>
      <c r="H9" s="1"/>
      <c r="I9" s="1"/>
    </row>
    <row r="10" spans="1:9" ht="20.100000000000001" customHeight="1" x14ac:dyDescent="0.25">
      <c r="A10" s="51"/>
      <c r="B10" s="52"/>
      <c r="C10" s="52"/>
      <c r="D10" s="53" t="e">
        <f t="shared" si="0"/>
        <v>#DIV/0!</v>
      </c>
      <c r="E10" s="52"/>
      <c r="F10" s="52"/>
      <c r="G10" s="52"/>
      <c r="H10" s="1"/>
      <c r="I10" s="1"/>
    </row>
    <row r="11" spans="1:9" ht="20.100000000000001" customHeight="1" x14ac:dyDescent="0.25">
      <c r="A11" s="28"/>
      <c r="B11" s="29"/>
      <c r="C11" s="29"/>
      <c r="D11" s="30" t="e">
        <f t="shared" si="0"/>
        <v>#DIV/0!</v>
      </c>
      <c r="E11" s="29"/>
      <c r="F11" s="29"/>
      <c r="G11" s="29"/>
      <c r="H11" s="1"/>
      <c r="I11" s="1"/>
    </row>
    <row r="12" spans="1:9" ht="20.100000000000001" customHeight="1" x14ac:dyDescent="0.25">
      <c r="A12" s="51"/>
      <c r="B12" s="52"/>
      <c r="C12" s="52"/>
      <c r="D12" s="53" t="e">
        <f t="shared" si="0"/>
        <v>#DIV/0!</v>
      </c>
      <c r="E12" s="52"/>
      <c r="F12" s="52"/>
      <c r="G12" s="52"/>
      <c r="H12" s="1"/>
      <c r="I12" s="1"/>
    </row>
    <row r="13" spans="1:9" ht="20.100000000000001" customHeight="1" x14ac:dyDescent="0.25">
      <c r="A13" s="28"/>
      <c r="B13" s="29"/>
      <c r="C13" s="29"/>
      <c r="D13" s="30" t="e">
        <f t="shared" si="0"/>
        <v>#DIV/0!</v>
      </c>
      <c r="E13" s="29"/>
      <c r="F13" s="29"/>
      <c r="G13" s="29"/>
      <c r="H13" s="1"/>
      <c r="I13" s="1"/>
    </row>
    <row r="14" spans="1:9" ht="20.100000000000001" customHeight="1" x14ac:dyDescent="0.25">
      <c r="A14" s="51"/>
      <c r="B14" s="52"/>
      <c r="C14" s="52"/>
      <c r="D14" s="53" t="e">
        <f t="shared" si="0"/>
        <v>#DIV/0!</v>
      </c>
      <c r="E14" s="52"/>
      <c r="F14" s="52"/>
      <c r="G14" s="52"/>
      <c r="H14" s="1"/>
      <c r="I14" s="1"/>
    </row>
    <row r="15" spans="1:9" ht="20.100000000000001" customHeight="1" x14ac:dyDescent="0.25">
      <c r="A15" s="31" t="s">
        <v>13</v>
      </c>
      <c r="B15" s="32" t="e">
        <f>AVERAGE(B5:B14)</f>
        <v>#DIV/0!</v>
      </c>
      <c r="C15" s="32" t="e">
        <f t="shared" ref="C15:G15" si="1">AVERAGE(C5:C14)</f>
        <v>#DIV/0!</v>
      </c>
      <c r="D15" s="33" t="e">
        <f t="shared" si="1"/>
        <v>#DIV/0!</v>
      </c>
      <c r="E15" s="34" t="e">
        <f>Blad2!B12</f>
        <v>#DIV/0!</v>
      </c>
      <c r="F15" s="34" t="e">
        <f>Blad2!D12</f>
        <v>#DIV/0!</v>
      </c>
      <c r="G15" s="32" t="e">
        <f t="shared" si="1"/>
        <v>#DIV/0!</v>
      </c>
      <c r="H15" s="1"/>
      <c r="I15" s="1"/>
    </row>
    <row r="16" spans="1:9" ht="20.100000000000001" customHeight="1" x14ac:dyDescent="0.25">
      <c r="A16" s="2"/>
      <c r="B16" s="2"/>
      <c r="C16" s="2"/>
      <c r="D16" s="2"/>
      <c r="E16" s="2"/>
      <c r="F16" s="2"/>
      <c r="G16" s="2"/>
      <c r="H16" s="1"/>
      <c r="I16" s="1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1"/>
      <c r="I17" s="1"/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1"/>
      <c r="I18" s="1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1"/>
      <c r="I19" s="1"/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1"/>
      <c r="I20" s="1"/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1"/>
      <c r="I21" s="1"/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1"/>
      <c r="I22" s="1"/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1"/>
      <c r="I23" s="1"/>
    </row>
    <row r="24" spans="1:9" ht="20.100000000000001" customHeight="1" x14ac:dyDescent="0.25">
      <c r="A24" s="2"/>
      <c r="B24" s="2"/>
      <c r="C24" s="2"/>
      <c r="D24" s="2"/>
      <c r="E24" s="2"/>
      <c r="F24" s="2"/>
      <c r="G24" s="2"/>
      <c r="H24" s="1"/>
      <c r="I24" s="1"/>
    </row>
    <row r="25" spans="1:9" ht="20.100000000000001" customHeight="1" x14ac:dyDescent="0.25">
      <c r="A25" s="2"/>
      <c r="B25" s="2"/>
      <c r="C25" s="2"/>
      <c r="D25" s="2"/>
      <c r="E25" s="2"/>
      <c r="F25" s="2"/>
      <c r="G25" s="2"/>
      <c r="H25" s="1"/>
      <c r="I25" s="1"/>
    </row>
    <row r="26" spans="1:9" ht="20.100000000000001" customHeight="1" x14ac:dyDescent="0.25">
      <c r="A26" s="2"/>
      <c r="B26" s="2"/>
      <c r="C26" s="2"/>
      <c r="D26" s="2"/>
      <c r="E26" s="2"/>
      <c r="F26" s="2"/>
      <c r="G26" s="2"/>
      <c r="H26" s="1"/>
      <c r="I26" s="1"/>
    </row>
    <row r="27" spans="1:9" ht="20.100000000000001" customHeight="1" x14ac:dyDescent="0.25">
      <c r="A27" s="2"/>
      <c r="B27" s="2"/>
      <c r="C27" s="2"/>
      <c r="D27" s="2"/>
      <c r="E27" s="2"/>
      <c r="F27" s="2"/>
      <c r="G27" s="2"/>
      <c r="H27" s="1"/>
      <c r="I27" s="1"/>
    </row>
    <row r="28" spans="1:9" ht="20.100000000000001" customHeight="1" x14ac:dyDescent="0.25">
      <c r="A28" s="2"/>
      <c r="B28" s="2"/>
      <c r="C28" s="2"/>
      <c r="D28" s="2"/>
      <c r="E28" s="2"/>
      <c r="F28" s="2"/>
      <c r="G28" s="2"/>
      <c r="H28" s="1"/>
      <c r="I28" s="1"/>
    </row>
    <row r="29" spans="1:9" ht="20.100000000000001" customHeight="1" x14ac:dyDescent="0.25">
      <c r="A29" s="2"/>
      <c r="B29" s="2"/>
      <c r="C29" s="2"/>
      <c r="D29" s="2"/>
      <c r="E29" s="2"/>
      <c r="F29" s="2"/>
      <c r="G29" s="2"/>
      <c r="H29" s="1"/>
      <c r="I29" s="1"/>
    </row>
    <row r="30" spans="1:9" ht="20.100000000000001" customHeight="1" x14ac:dyDescent="0.25">
      <c r="A30" s="2"/>
      <c r="B30" s="2"/>
      <c r="C30" s="2"/>
      <c r="D30" s="2"/>
      <c r="E30" s="2"/>
      <c r="F30" s="2"/>
      <c r="G30" s="2"/>
      <c r="H30" s="1"/>
      <c r="I30" s="1"/>
    </row>
    <row r="31" spans="1:9" ht="20.100000000000001" customHeight="1" x14ac:dyDescent="0.25">
      <c r="A31" s="2"/>
      <c r="B31" s="2"/>
      <c r="C31" s="2"/>
      <c r="D31" s="2"/>
      <c r="E31" s="2"/>
      <c r="F31" s="2"/>
      <c r="G31" s="2"/>
      <c r="H31" s="1"/>
      <c r="I31" s="1"/>
    </row>
    <row r="32" spans="1:9" ht="20.100000000000001" customHeight="1" x14ac:dyDescent="0.25">
      <c r="A32" s="2"/>
      <c r="B32" s="2"/>
      <c r="C32" s="2"/>
      <c r="D32" s="2"/>
      <c r="E32" s="2"/>
      <c r="F32" s="2"/>
      <c r="G32" s="2"/>
      <c r="H32" s="1"/>
      <c r="I32" s="1"/>
    </row>
    <row r="33" spans="1:9" ht="20.100000000000001" customHeight="1" x14ac:dyDescent="0.25">
      <c r="A33" s="2"/>
      <c r="B33" s="2"/>
      <c r="C33" s="2"/>
      <c r="D33" s="2"/>
      <c r="E33" s="2"/>
      <c r="F33" s="2"/>
      <c r="G33" s="2"/>
      <c r="H33" s="1"/>
      <c r="I33" s="1"/>
    </row>
    <row r="34" spans="1:9" ht="20.100000000000001" customHeight="1" x14ac:dyDescent="0.25">
      <c r="A34" s="2"/>
      <c r="B34" s="2"/>
      <c r="C34" s="2"/>
      <c r="D34" s="2"/>
      <c r="E34" s="2"/>
      <c r="F34" s="2"/>
      <c r="G34" s="2"/>
      <c r="H34" s="1"/>
      <c r="I34" s="1"/>
    </row>
    <row r="35" spans="1:9" ht="20.100000000000001" customHeight="1" x14ac:dyDescent="0.25">
      <c r="A35" s="2"/>
      <c r="B35" s="2"/>
      <c r="C35" s="2"/>
      <c r="D35" s="2"/>
      <c r="E35" s="2"/>
      <c r="F35" s="2"/>
      <c r="G35" s="2"/>
      <c r="H35" s="1"/>
      <c r="I35" s="1"/>
    </row>
    <row r="36" spans="1:9" ht="20.100000000000001" customHeight="1" x14ac:dyDescent="0.25">
      <c r="A36" s="2"/>
      <c r="B36" s="2"/>
      <c r="C36" s="2"/>
      <c r="D36" s="2"/>
      <c r="E36" s="2"/>
      <c r="F36" s="2"/>
      <c r="G36" s="2"/>
      <c r="H36" s="1"/>
      <c r="I36" s="1"/>
    </row>
    <row r="37" spans="1:9" ht="20.100000000000001" customHeight="1" x14ac:dyDescent="0.25">
      <c r="A37" s="2"/>
      <c r="B37" s="2"/>
      <c r="C37" s="2"/>
      <c r="D37" s="2"/>
      <c r="E37" s="2"/>
      <c r="F37" s="2"/>
      <c r="G37" s="2"/>
      <c r="H37" s="1"/>
      <c r="I37" s="1"/>
    </row>
    <row r="38" spans="1:9" ht="20.100000000000001" customHeight="1" x14ac:dyDescent="0.25">
      <c r="A38" s="2"/>
      <c r="B38" s="2"/>
      <c r="C38" s="2"/>
      <c r="D38" s="2"/>
      <c r="E38" s="2"/>
      <c r="F38" s="2"/>
      <c r="G38" s="2"/>
      <c r="H38" s="1"/>
      <c r="I38" s="1"/>
    </row>
    <row r="39" spans="1:9" ht="20.100000000000001" customHeight="1" x14ac:dyDescent="0.25">
      <c r="A39" s="2"/>
      <c r="B39" s="2"/>
      <c r="C39" s="2"/>
      <c r="D39" s="2"/>
      <c r="E39" s="2"/>
      <c r="F39" s="2"/>
      <c r="G39" s="2"/>
      <c r="H39" s="1"/>
      <c r="I39" s="1"/>
    </row>
    <row r="40" spans="1:9" ht="20.100000000000001" customHeight="1" x14ac:dyDescent="0.25">
      <c r="A40" s="2"/>
      <c r="B40" s="2"/>
      <c r="C40" s="2"/>
      <c r="D40" s="2"/>
      <c r="E40" s="2"/>
      <c r="F40" s="2"/>
      <c r="G40" s="2"/>
      <c r="H40" s="1"/>
      <c r="I40" s="1"/>
    </row>
    <row r="41" spans="1:9" ht="20.100000000000001" customHeight="1" x14ac:dyDescent="0.25">
      <c r="A41" s="2"/>
      <c r="B41" s="2"/>
      <c r="C41" s="2"/>
      <c r="D41" s="2"/>
      <c r="E41" s="2"/>
      <c r="F41" s="2"/>
      <c r="G41" s="2"/>
      <c r="H41" s="1"/>
      <c r="I41" s="1"/>
    </row>
    <row r="42" spans="1:9" ht="20.100000000000001" customHeight="1" x14ac:dyDescent="0.25">
      <c r="A42" s="2"/>
      <c r="B42" s="2"/>
      <c r="C42" s="2"/>
      <c r="D42" s="2"/>
      <c r="E42" s="2"/>
      <c r="F42" s="2"/>
      <c r="G42" s="2"/>
      <c r="H42" s="1"/>
      <c r="I42" s="1"/>
    </row>
    <row r="43" spans="1:9" ht="20.100000000000001" customHeight="1" x14ac:dyDescent="0.25">
      <c r="A43" s="2"/>
      <c r="B43" s="2"/>
      <c r="C43" s="2"/>
      <c r="D43" s="2"/>
      <c r="E43" s="2"/>
      <c r="F43" s="2"/>
      <c r="G43" s="2"/>
      <c r="H43" s="1"/>
      <c r="I43" s="1"/>
    </row>
    <row r="44" spans="1:9" ht="20.100000000000001" customHeight="1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ht="20.100000000000001" customHeight="1" x14ac:dyDescent="0.25">
      <c r="A45" s="2"/>
      <c r="B45" s="2"/>
      <c r="C45" s="2"/>
      <c r="D45" s="2"/>
      <c r="E45" s="2"/>
      <c r="F45" s="2"/>
      <c r="G45" s="2"/>
      <c r="H45" s="1"/>
      <c r="I45" s="1"/>
    </row>
    <row r="46" spans="1:9" ht="20.100000000000001" customHeight="1" x14ac:dyDescent="0.25">
      <c r="A46" s="2"/>
      <c r="B46" s="2"/>
      <c r="C46" s="2"/>
      <c r="D46" s="2"/>
      <c r="E46" s="2"/>
      <c r="F46" s="2"/>
      <c r="G46" s="2"/>
      <c r="H46" s="1"/>
      <c r="I46" s="1"/>
    </row>
    <row r="47" spans="1:9" ht="20.100000000000001" customHeight="1" x14ac:dyDescent="0.25">
      <c r="A47" s="2"/>
      <c r="B47" s="2"/>
      <c r="C47" s="2"/>
      <c r="D47" s="2"/>
      <c r="E47" s="2"/>
      <c r="F47" s="2"/>
      <c r="G47" s="2"/>
      <c r="H47" s="1"/>
      <c r="I47" s="1"/>
    </row>
    <row r="48" spans="1:9" ht="20.100000000000001" customHeight="1" x14ac:dyDescent="0.25">
      <c r="A48" s="2"/>
      <c r="B48" s="2"/>
      <c r="C48" s="2"/>
      <c r="D48" s="2"/>
      <c r="E48" s="2"/>
      <c r="F48" s="2"/>
      <c r="G48" s="2"/>
      <c r="H48" s="1"/>
      <c r="I48" s="1"/>
    </row>
    <row r="49" spans="1:9" ht="20.100000000000001" customHeight="1" x14ac:dyDescent="0.25">
      <c r="A49" s="2"/>
      <c r="B49" s="2"/>
      <c r="C49" s="2"/>
      <c r="D49" s="2"/>
      <c r="E49" s="2"/>
      <c r="F49" s="2"/>
      <c r="G49" s="2"/>
      <c r="H49" s="1"/>
      <c r="I49" s="1"/>
    </row>
    <row r="50" spans="1:9" ht="20.100000000000001" customHeight="1" x14ac:dyDescent="0.25">
      <c r="A50" s="2"/>
      <c r="B50" s="2"/>
      <c r="C50" s="2"/>
      <c r="D50" s="2"/>
      <c r="E50" s="2"/>
      <c r="F50" s="2"/>
      <c r="G50" s="2"/>
      <c r="H50" s="1"/>
      <c r="I50" s="1"/>
    </row>
    <row r="51" spans="1:9" ht="20.100000000000001" customHeight="1" x14ac:dyDescent="0.25">
      <c r="A51" s="2"/>
      <c r="B51" s="2"/>
      <c r="C51" s="2"/>
      <c r="D51" s="2"/>
      <c r="E51" s="2"/>
      <c r="F51" s="2"/>
      <c r="G51" s="2"/>
      <c r="H51" s="1"/>
      <c r="I51" s="1"/>
    </row>
    <row r="52" spans="1:9" ht="15.75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ht="15.75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ht="15.75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ht="15.75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5.75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5.75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5.75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5.75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5.75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5.75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5.75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5.75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5.75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5.75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5.75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5.75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5.75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5.75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5.75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5.75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5.75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5.75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5.75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5.75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5.75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5.75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5.75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5.75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5.75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x14ac:dyDescent="0.25">
      <c r="A104" s="1"/>
      <c r="B104" s="1"/>
      <c r="C104" s="1"/>
      <c r="D104" s="1"/>
      <c r="E104" s="1"/>
      <c r="F104" s="1"/>
      <c r="G104" s="1"/>
      <c r="H104" s="1"/>
      <c r="I10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I44" sqref="I44"/>
    </sheetView>
  </sheetViews>
  <sheetFormatPr defaultRowHeight="15" x14ac:dyDescent="0.25"/>
  <cols>
    <col min="1" max="9" width="15.7109375" customWidth="1"/>
  </cols>
  <sheetData>
    <row r="1" spans="1:9" s="6" customFormat="1" ht="20.100000000000001" customHeight="1" x14ac:dyDescent="0.2">
      <c r="A1" s="6" t="s">
        <v>25</v>
      </c>
    </row>
    <row r="2" spans="1:9" s="6" customFormat="1" ht="20.100000000000001" customHeight="1" thickBot="1" x14ac:dyDescent="0.25"/>
    <row r="3" spans="1:9" ht="20.100000000000001" customHeight="1" x14ac:dyDescent="0.25">
      <c r="A3" s="11" t="s">
        <v>20</v>
      </c>
      <c r="B3" s="12">
        <f>COUNT(A10:A64)</f>
        <v>0</v>
      </c>
      <c r="C3" s="6"/>
      <c r="D3" s="6"/>
      <c r="E3" s="6"/>
      <c r="F3" s="6"/>
      <c r="G3" s="6"/>
      <c r="H3" s="6"/>
      <c r="I3" s="6"/>
    </row>
    <row r="4" spans="1:9" ht="20.100000000000001" customHeight="1" x14ac:dyDescent="0.25">
      <c r="A4" s="7" t="s">
        <v>21</v>
      </c>
      <c r="B4" s="8">
        <f>SUM(F10:F64)</f>
        <v>0</v>
      </c>
      <c r="C4" s="6"/>
      <c r="D4" s="6"/>
      <c r="E4" s="6"/>
      <c r="F4" s="6"/>
      <c r="G4" s="6"/>
      <c r="H4" s="6"/>
      <c r="I4" s="6"/>
    </row>
    <row r="5" spans="1:9" ht="20.100000000000001" customHeight="1" x14ac:dyDescent="0.25">
      <c r="A5" s="7" t="s">
        <v>22</v>
      </c>
      <c r="B5" s="13" t="e">
        <f>B4/B3</f>
        <v>#DIV/0!</v>
      </c>
      <c r="C5" s="6"/>
      <c r="D5" s="6"/>
      <c r="E5" s="6"/>
      <c r="F5" s="6"/>
      <c r="G5" s="6"/>
      <c r="H5" s="6"/>
      <c r="I5" s="6"/>
    </row>
    <row r="6" spans="1:9" ht="20.100000000000001" customHeight="1" thickBot="1" x14ac:dyDescent="0.3">
      <c r="A6" s="9" t="s">
        <v>24</v>
      </c>
      <c r="B6" s="10">
        <f>COUNTIF(D10:D64,"&lt;3")</f>
        <v>0</v>
      </c>
      <c r="C6" s="2"/>
      <c r="D6" s="2"/>
      <c r="E6" s="2"/>
      <c r="F6" s="2"/>
      <c r="G6" s="6"/>
      <c r="H6" s="6"/>
      <c r="I6" s="6"/>
    </row>
    <row r="7" spans="1:9" ht="20.100000000000001" customHeight="1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ht="20.100000000000001" customHeight="1" x14ac:dyDescent="0.25">
      <c r="A8" s="36"/>
      <c r="B8" s="35" t="s">
        <v>18</v>
      </c>
      <c r="C8" s="36"/>
      <c r="D8" s="36"/>
      <c r="E8" s="36"/>
      <c r="F8" s="35"/>
      <c r="G8" s="6"/>
      <c r="H8" s="6"/>
      <c r="I8" s="6"/>
    </row>
    <row r="9" spans="1:9" ht="20.100000000000001" customHeight="1" x14ac:dyDescent="0.25">
      <c r="A9" s="5" t="s">
        <v>14</v>
      </c>
      <c r="B9" s="5" t="s">
        <v>19</v>
      </c>
      <c r="C9" s="5" t="s">
        <v>15</v>
      </c>
      <c r="D9" s="5" t="s">
        <v>16</v>
      </c>
      <c r="E9" s="5" t="s">
        <v>17</v>
      </c>
      <c r="F9" s="5" t="s">
        <v>23</v>
      </c>
      <c r="G9" s="6"/>
      <c r="H9" s="6"/>
      <c r="I9" s="6"/>
    </row>
    <row r="10" spans="1:9" ht="20.100000000000001" customHeight="1" x14ac:dyDescent="0.25">
      <c r="A10" s="14"/>
      <c r="B10" s="14"/>
      <c r="C10" s="14"/>
      <c r="D10" s="14"/>
      <c r="E10" s="3">
        <f>C10-D10</f>
        <v>0</v>
      </c>
      <c r="F10" s="3">
        <f>IF(E10&gt;1.49,1,0)</f>
        <v>0</v>
      </c>
      <c r="G10" s="6"/>
      <c r="H10" s="6"/>
      <c r="I10" s="6"/>
    </row>
    <row r="11" spans="1:9" ht="20.100000000000001" customHeight="1" x14ac:dyDescent="0.25">
      <c r="A11" s="37"/>
      <c r="B11" s="37"/>
      <c r="C11" s="37"/>
      <c r="D11" s="37"/>
      <c r="E11" s="2">
        <f t="shared" ref="E11:E64" si="0">C11-D11</f>
        <v>0</v>
      </c>
      <c r="F11" s="2">
        <f t="shared" ref="F11:F64" si="1">IF(E11&gt;1.49,1,0)</f>
        <v>0</v>
      </c>
      <c r="G11" s="6"/>
      <c r="H11" s="6"/>
      <c r="I11" s="6"/>
    </row>
    <row r="12" spans="1:9" ht="20.100000000000001" customHeight="1" x14ac:dyDescent="0.25">
      <c r="A12" s="14"/>
      <c r="B12" s="14"/>
      <c r="C12" s="14"/>
      <c r="D12" s="14"/>
      <c r="E12" s="3">
        <f t="shared" si="0"/>
        <v>0</v>
      </c>
      <c r="F12" s="3">
        <f t="shared" si="1"/>
        <v>0</v>
      </c>
      <c r="G12" s="6"/>
      <c r="H12" s="6"/>
      <c r="I12" s="6"/>
    </row>
    <row r="13" spans="1:9" ht="20.100000000000001" customHeight="1" x14ac:dyDescent="0.25">
      <c r="A13" s="37"/>
      <c r="B13" s="37"/>
      <c r="C13" s="37"/>
      <c r="D13" s="37"/>
      <c r="E13" s="2">
        <f t="shared" si="0"/>
        <v>0</v>
      </c>
      <c r="F13" s="2">
        <f t="shared" si="1"/>
        <v>0</v>
      </c>
      <c r="G13" s="6"/>
      <c r="H13" s="6"/>
      <c r="I13" s="6"/>
    </row>
    <row r="14" spans="1:9" ht="20.100000000000001" customHeight="1" x14ac:dyDescent="0.25">
      <c r="A14" s="14"/>
      <c r="B14" s="14"/>
      <c r="C14" s="14"/>
      <c r="D14" s="14"/>
      <c r="E14" s="3">
        <f t="shared" si="0"/>
        <v>0</v>
      </c>
      <c r="F14" s="3">
        <f t="shared" si="1"/>
        <v>0</v>
      </c>
      <c r="G14" s="6"/>
      <c r="H14" s="6"/>
      <c r="I14" s="6"/>
    </row>
    <row r="15" spans="1:9" ht="20.100000000000001" customHeight="1" x14ac:dyDescent="0.25">
      <c r="A15" s="37"/>
      <c r="B15" s="37"/>
      <c r="C15" s="37"/>
      <c r="D15" s="37"/>
      <c r="E15" s="2">
        <f t="shared" si="0"/>
        <v>0</v>
      </c>
      <c r="F15" s="2">
        <f t="shared" si="1"/>
        <v>0</v>
      </c>
      <c r="G15" s="6"/>
      <c r="H15" s="6"/>
      <c r="I15" s="6"/>
    </row>
    <row r="16" spans="1:9" ht="20.100000000000001" customHeight="1" x14ac:dyDescent="0.25">
      <c r="A16" s="14"/>
      <c r="B16" s="14"/>
      <c r="C16" s="14"/>
      <c r="D16" s="14"/>
      <c r="E16" s="3">
        <f t="shared" si="0"/>
        <v>0</v>
      </c>
      <c r="F16" s="3">
        <f t="shared" si="1"/>
        <v>0</v>
      </c>
      <c r="G16" s="6"/>
      <c r="H16" s="6"/>
      <c r="I16" s="6"/>
    </row>
    <row r="17" spans="1:9" ht="20.100000000000001" customHeight="1" x14ac:dyDescent="0.25">
      <c r="A17" s="37"/>
      <c r="B17" s="37"/>
      <c r="C17" s="37"/>
      <c r="D17" s="37"/>
      <c r="E17" s="2">
        <f t="shared" si="0"/>
        <v>0</v>
      </c>
      <c r="F17" s="2">
        <f t="shared" si="1"/>
        <v>0</v>
      </c>
      <c r="G17" s="6"/>
      <c r="H17" s="6"/>
      <c r="I17" s="6"/>
    </row>
    <row r="18" spans="1:9" ht="20.100000000000001" customHeight="1" x14ac:dyDescent="0.25">
      <c r="A18" s="14"/>
      <c r="B18" s="14"/>
      <c r="C18" s="14"/>
      <c r="D18" s="14"/>
      <c r="E18" s="3">
        <f t="shared" si="0"/>
        <v>0</v>
      </c>
      <c r="F18" s="3">
        <f t="shared" si="1"/>
        <v>0</v>
      </c>
      <c r="G18" s="6"/>
      <c r="H18" s="6"/>
      <c r="I18" s="6"/>
    </row>
    <row r="19" spans="1:9" ht="20.100000000000001" customHeight="1" x14ac:dyDescent="0.25">
      <c r="A19" s="37"/>
      <c r="B19" s="37"/>
      <c r="C19" s="37"/>
      <c r="D19" s="37"/>
      <c r="E19" s="2">
        <f t="shared" si="0"/>
        <v>0</v>
      </c>
      <c r="F19" s="2">
        <f t="shared" si="1"/>
        <v>0</v>
      </c>
      <c r="G19" s="6"/>
      <c r="H19" s="6"/>
      <c r="I19" s="6"/>
    </row>
    <row r="20" spans="1:9" ht="20.100000000000001" customHeight="1" x14ac:dyDescent="0.25">
      <c r="A20" s="14"/>
      <c r="B20" s="14"/>
      <c r="C20" s="14"/>
      <c r="D20" s="14"/>
      <c r="E20" s="3">
        <f t="shared" si="0"/>
        <v>0</v>
      </c>
      <c r="F20" s="3">
        <f t="shared" si="1"/>
        <v>0</v>
      </c>
      <c r="G20" s="6"/>
      <c r="H20" s="6"/>
      <c r="I20" s="6"/>
    </row>
    <row r="21" spans="1:9" ht="20.100000000000001" customHeight="1" x14ac:dyDescent="0.25">
      <c r="A21" s="37"/>
      <c r="B21" s="37"/>
      <c r="C21" s="37"/>
      <c r="D21" s="37"/>
      <c r="E21" s="2">
        <f t="shared" si="0"/>
        <v>0</v>
      </c>
      <c r="F21" s="2">
        <f t="shared" si="1"/>
        <v>0</v>
      </c>
      <c r="G21" s="6"/>
      <c r="H21" s="6"/>
      <c r="I21" s="6"/>
    </row>
    <row r="22" spans="1:9" ht="20.100000000000001" customHeight="1" x14ac:dyDescent="0.25">
      <c r="A22" s="14"/>
      <c r="B22" s="14"/>
      <c r="C22" s="14"/>
      <c r="D22" s="14"/>
      <c r="E22" s="3">
        <f t="shared" si="0"/>
        <v>0</v>
      </c>
      <c r="F22" s="3">
        <f t="shared" si="1"/>
        <v>0</v>
      </c>
      <c r="G22" s="6"/>
      <c r="H22" s="6"/>
      <c r="I22" s="6"/>
    </row>
    <row r="23" spans="1:9" ht="20.100000000000001" customHeight="1" x14ac:dyDescent="0.25">
      <c r="A23" s="37"/>
      <c r="B23" s="37"/>
      <c r="C23" s="37"/>
      <c r="D23" s="37"/>
      <c r="E23" s="2">
        <f t="shared" si="0"/>
        <v>0</v>
      </c>
      <c r="F23" s="2">
        <f t="shared" si="1"/>
        <v>0</v>
      </c>
      <c r="G23" s="6"/>
      <c r="H23" s="6"/>
      <c r="I23" s="6"/>
    </row>
    <row r="24" spans="1:9" ht="20.100000000000001" customHeight="1" x14ac:dyDescent="0.25">
      <c r="A24" s="14"/>
      <c r="B24" s="14"/>
      <c r="C24" s="14"/>
      <c r="D24" s="14"/>
      <c r="E24" s="3">
        <f t="shared" si="0"/>
        <v>0</v>
      </c>
      <c r="F24" s="3">
        <f t="shared" si="1"/>
        <v>0</v>
      </c>
      <c r="G24" s="6"/>
      <c r="H24" s="6"/>
      <c r="I24" s="6"/>
    </row>
    <row r="25" spans="1:9" ht="20.100000000000001" customHeight="1" x14ac:dyDescent="0.25">
      <c r="A25" s="37"/>
      <c r="B25" s="37"/>
      <c r="C25" s="37"/>
      <c r="D25" s="37"/>
      <c r="E25" s="2">
        <f t="shared" si="0"/>
        <v>0</v>
      </c>
      <c r="F25" s="2">
        <f t="shared" si="1"/>
        <v>0</v>
      </c>
      <c r="G25" s="6"/>
      <c r="H25" s="6"/>
      <c r="I25" s="6"/>
    </row>
    <row r="26" spans="1:9" ht="20.100000000000001" customHeight="1" x14ac:dyDescent="0.25">
      <c r="A26" s="14"/>
      <c r="B26" s="14"/>
      <c r="C26" s="14"/>
      <c r="D26" s="14"/>
      <c r="E26" s="3">
        <f t="shared" si="0"/>
        <v>0</v>
      </c>
      <c r="F26" s="3">
        <f t="shared" si="1"/>
        <v>0</v>
      </c>
      <c r="G26" s="6"/>
      <c r="H26" s="6"/>
      <c r="I26" s="6"/>
    </row>
    <row r="27" spans="1:9" ht="20.100000000000001" customHeight="1" x14ac:dyDescent="0.25">
      <c r="A27" s="37"/>
      <c r="B27" s="37"/>
      <c r="C27" s="37"/>
      <c r="D27" s="37"/>
      <c r="E27" s="2">
        <f t="shared" si="0"/>
        <v>0</v>
      </c>
      <c r="F27" s="2">
        <f t="shared" si="1"/>
        <v>0</v>
      </c>
      <c r="G27" s="6"/>
      <c r="H27" s="6"/>
      <c r="I27" s="6"/>
    </row>
    <row r="28" spans="1:9" ht="20.100000000000001" customHeight="1" x14ac:dyDescent="0.25">
      <c r="A28" s="14"/>
      <c r="B28" s="14"/>
      <c r="C28" s="14"/>
      <c r="D28" s="14"/>
      <c r="E28" s="3">
        <f t="shared" si="0"/>
        <v>0</v>
      </c>
      <c r="F28" s="3">
        <f t="shared" si="1"/>
        <v>0</v>
      </c>
      <c r="G28" s="6"/>
      <c r="H28" s="6"/>
      <c r="I28" s="6"/>
    </row>
    <row r="29" spans="1:9" ht="20.100000000000001" customHeight="1" x14ac:dyDescent="0.25">
      <c r="A29" s="37"/>
      <c r="B29" s="37"/>
      <c r="C29" s="37"/>
      <c r="D29" s="37"/>
      <c r="E29" s="2">
        <f t="shared" si="0"/>
        <v>0</v>
      </c>
      <c r="F29" s="4">
        <f t="shared" si="1"/>
        <v>0</v>
      </c>
      <c r="G29" s="6"/>
      <c r="H29" s="6"/>
      <c r="I29" s="6"/>
    </row>
    <row r="30" spans="1:9" ht="20.100000000000001" customHeight="1" x14ac:dyDescent="0.25">
      <c r="A30" s="14"/>
      <c r="B30" s="14"/>
      <c r="C30" s="14"/>
      <c r="D30" s="14"/>
      <c r="E30" s="3">
        <f t="shared" si="0"/>
        <v>0</v>
      </c>
      <c r="F30" s="3">
        <f t="shared" si="1"/>
        <v>0</v>
      </c>
      <c r="G30" s="6"/>
      <c r="H30" s="6"/>
      <c r="I30" s="6"/>
    </row>
    <row r="31" spans="1:9" ht="20.100000000000001" customHeight="1" x14ac:dyDescent="0.25">
      <c r="A31" s="37"/>
      <c r="B31" s="37"/>
      <c r="C31" s="37"/>
      <c r="D31" s="37"/>
      <c r="E31" s="2">
        <f t="shared" si="0"/>
        <v>0</v>
      </c>
      <c r="F31" s="2">
        <f t="shared" si="1"/>
        <v>0</v>
      </c>
      <c r="G31" s="6"/>
      <c r="H31" s="6"/>
      <c r="I31" s="6"/>
    </row>
    <row r="32" spans="1:9" ht="20.100000000000001" customHeight="1" x14ac:dyDescent="0.25">
      <c r="A32" s="14"/>
      <c r="B32" s="14"/>
      <c r="C32" s="14"/>
      <c r="D32" s="14"/>
      <c r="E32" s="3">
        <f t="shared" si="0"/>
        <v>0</v>
      </c>
      <c r="F32" s="3">
        <f t="shared" si="1"/>
        <v>0</v>
      </c>
      <c r="G32" s="6"/>
      <c r="H32" s="6"/>
      <c r="I32" s="6"/>
    </row>
    <row r="33" spans="1:9" ht="20.100000000000001" customHeight="1" x14ac:dyDescent="0.25">
      <c r="A33" s="37"/>
      <c r="B33" s="37"/>
      <c r="C33" s="37"/>
      <c r="D33" s="37"/>
      <c r="E33" s="2">
        <f t="shared" si="0"/>
        <v>0</v>
      </c>
      <c r="F33" s="2">
        <f t="shared" si="1"/>
        <v>0</v>
      </c>
      <c r="G33" s="6"/>
      <c r="H33" s="6"/>
      <c r="I33" s="6"/>
    </row>
    <row r="34" spans="1:9" ht="20.100000000000001" customHeight="1" x14ac:dyDescent="0.25">
      <c r="A34" s="14"/>
      <c r="B34" s="14"/>
      <c r="C34" s="14"/>
      <c r="D34" s="14"/>
      <c r="E34" s="3">
        <f t="shared" si="0"/>
        <v>0</v>
      </c>
      <c r="F34" s="3">
        <f t="shared" si="1"/>
        <v>0</v>
      </c>
      <c r="G34" s="6"/>
      <c r="H34" s="6"/>
      <c r="I34" s="6"/>
    </row>
    <row r="35" spans="1:9" ht="20.100000000000001" customHeight="1" x14ac:dyDescent="0.25">
      <c r="A35" s="37"/>
      <c r="B35" s="37"/>
      <c r="C35" s="37"/>
      <c r="D35" s="37"/>
      <c r="E35" s="2">
        <f t="shared" si="0"/>
        <v>0</v>
      </c>
      <c r="F35" s="2">
        <f t="shared" si="1"/>
        <v>0</v>
      </c>
      <c r="G35" s="6"/>
      <c r="H35" s="6"/>
      <c r="I35" s="6"/>
    </row>
    <row r="36" spans="1:9" ht="20.100000000000001" customHeight="1" x14ac:dyDescent="0.25">
      <c r="A36" s="14"/>
      <c r="B36" s="14"/>
      <c r="C36" s="14"/>
      <c r="D36" s="14"/>
      <c r="E36" s="3">
        <f t="shared" si="0"/>
        <v>0</v>
      </c>
      <c r="F36" s="3">
        <f t="shared" si="1"/>
        <v>0</v>
      </c>
      <c r="G36" s="6"/>
      <c r="H36" s="6"/>
      <c r="I36" s="6"/>
    </row>
    <row r="37" spans="1:9" ht="20.100000000000001" customHeight="1" x14ac:dyDescent="0.25">
      <c r="A37" s="37"/>
      <c r="B37" s="37"/>
      <c r="C37" s="37"/>
      <c r="D37" s="37"/>
      <c r="E37" s="2">
        <f t="shared" si="0"/>
        <v>0</v>
      </c>
      <c r="F37" s="2">
        <f t="shared" si="1"/>
        <v>0</v>
      </c>
      <c r="G37" s="6"/>
      <c r="H37" s="6"/>
      <c r="I37" s="6"/>
    </row>
    <row r="38" spans="1:9" ht="20.100000000000001" customHeight="1" x14ac:dyDescent="0.25">
      <c r="A38" s="14"/>
      <c r="B38" s="14"/>
      <c r="C38" s="14"/>
      <c r="D38" s="14"/>
      <c r="E38" s="3">
        <f t="shared" si="0"/>
        <v>0</v>
      </c>
      <c r="F38" s="3">
        <f t="shared" si="1"/>
        <v>0</v>
      </c>
      <c r="G38" s="6"/>
      <c r="H38" s="6"/>
      <c r="I38" s="6"/>
    </row>
    <row r="39" spans="1:9" ht="20.100000000000001" customHeight="1" x14ac:dyDescent="0.25">
      <c r="A39" s="37"/>
      <c r="B39" s="37"/>
      <c r="C39" s="37"/>
      <c r="D39" s="37"/>
      <c r="E39" s="2">
        <f t="shared" si="0"/>
        <v>0</v>
      </c>
      <c r="F39" s="2">
        <f t="shared" si="1"/>
        <v>0</v>
      </c>
      <c r="G39" s="6"/>
      <c r="H39" s="6"/>
      <c r="I39" s="6"/>
    </row>
    <row r="40" spans="1:9" ht="20.100000000000001" customHeight="1" x14ac:dyDescent="0.25">
      <c r="A40" s="14"/>
      <c r="B40" s="14"/>
      <c r="C40" s="14"/>
      <c r="D40" s="14"/>
      <c r="E40" s="3">
        <f t="shared" si="0"/>
        <v>0</v>
      </c>
      <c r="F40" s="3">
        <f t="shared" si="1"/>
        <v>0</v>
      </c>
      <c r="G40" s="6"/>
      <c r="H40" s="6"/>
      <c r="I40" s="6"/>
    </row>
    <row r="41" spans="1:9" ht="20.100000000000001" customHeight="1" x14ac:dyDescent="0.25">
      <c r="A41" s="37"/>
      <c r="B41" s="37"/>
      <c r="C41" s="37"/>
      <c r="D41" s="37"/>
      <c r="E41" s="2">
        <f t="shared" si="0"/>
        <v>0</v>
      </c>
      <c r="F41" s="2">
        <f t="shared" si="1"/>
        <v>0</v>
      </c>
      <c r="G41" s="6"/>
      <c r="H41" s="6"/>
      <c r="I41" s="6"/>
    </row>
    <row r="42" spans="1:9" ht="20.100000000000001" customHeight="1" x14ac:dyDescent="0.25">
      <c r="A42" s="14"/>
      <c r="B42" s="14"/>
      <c r="C42" s="14"/>
      <c r="D42" s="14"/>
      <c r="E42" s="3">
        <f t="shared" si="0"/>
        <v>0</v>
      </c>
      <c r="F42" s="3">
        <f t="shared" si="1"/>
        <v>0</v>
      </c>
      <c r="G42" s="6"/>
      <c r="H42" s="6"/>
      <c r="I42" s="6"/>
    </row>
    <row r="43" spans="1:9" ht="20.100000000000001" customHeight="1" x14ac:dyDescent="0.25">
      <c r="A43" s="37"/>
      <c r="B43" s="37"/>
      <c r="C43" s="37"/>
      <c r="D43" s="37"/>
      <c r="E43" s="2">
        <f t="shared" si="0"/>
        <v>0</v>
      </c>
      <c r="F43" s="2">
        <f t="shared" si="1"/>
        <v>0</v>
      </c>
      <c r="G43" s="6"/>
      <c r="H43" s="6"/>
      <c r="I43" s="6"/>
    </row>
    <row r="44" spans="1:9" ht="20.100000000000001" customHeight="1" x14ac:dyDescent="0.25">
      <c r="A44" s="14"/>
      <c r="B44" s="14"/>
      <c r="C44" s="14"/>
      <c r="D44" s="14"/>
      <c r="E44" s="3">
        <f t="shared" si="0"/>
        <v>0</v>
      </c>
      <c r="F44" s="3">
        <f t="shared" si="1"/>
        <v>0</v>
      </c>
      <c r="G44" s="6"/>
      <c r="H44" s="6"/>
      <c r="I44" s="6"/>
    </row>
    <row r="45" spans="1:9" ht="20.100000000000001" customHeight="1" x14ac:dyDescent="0.25">
      <c r="A45" s="37"/>
      <c r="B45" s="37"/>
      <c r="C45" s="37"/>
      <c r="D45" s="37"/>
      <c r="E45" s="2">
        <f t="shared" si="0"/>
        <v>0</v>
      </c>
      <c r="F45" s="2">
        <f t="shared" si="1"/>
        <v>0</v>
      </c>
      <c r="G45" s="6"/>
      <c r="H45" s="6"/>
      <c r="I45" s="6"/>
    </row>
    <row r="46" spans="1:9" ht="20.100000000000001" customHeight="1" x14ac:dyDescent="0.25">
      <c r="A46" s="14"/>
      <c r="B46" s="14"/>
      <c r="C46" s="14"/>
      <c r="D46" s="14"/>
      <c r="E46" s="3">
        <f t="shared" si="0"/>
        <v>0</v>
      </c>
      <c r="F46" s="3">
        <f t="shared" si="1"/>
        <v>0</v>
      </c>
      <c r="G46" s="6"/>
      <c r="H46" s="6"/>
      <c r="I46" s="6"/>
    </row>
    <row r="47" spans="1:9" ht="20.100000000000001" customHeight="1" x14ac:dyDescent="0.25">
      <c r="A47" s="37"/>
      <c r="B47" s="37"/>
      <c r="C47" s="37"/>
      <c r="D47" s="37"/>
      <c r="E47" s="2">
        <f t="shared" si="0"/>
        <v>0</v>
      </c>
      <c r="F47" s="2">
        <f t="shared" si="1"/>
        <v>0</v>
      </c>
      <c r="G47" s="6"/>
      <c r="H47" s="6"/>
      <c r="I47" s="6"/>
    </row>
    <row r="48" spans="1:9" ht="20.100000000000001" customHeight="1" x14ac:dyDescent="0.25">
      <c r="A48" s="14"/>
      <c r="B48" s="14"/>
      <c r="C48" s="14"/>
      <c r="D48" s="14"/>
      <c r="E48" s="3">
        <f t="shared" si="0"/>
        <v>0</v>
      </c>
      <c r="F48" s="3">
        <f t="shared" si="1"/>
        <v>0</v>
      </c>
      <c r="G48" s="6"/>
      <c r="H48" s="6"/>
      <c r="I48" s="6"/>
    </row>
    <row r="49" spans="1:9" ht="20.100000000000001" customHeight="1" x14ac:dyDescent="0.25">
      <c r="A49" s="37"/>
      <c r="B49" s="37"/>
      <c r="C49" s="37"/>
      <c r="D49" s="37"/>
      <c r="E49" s="2">
        <f t="shared" si="0"/>
        <v>0</v>
      </c>
      <c r="F49" s="2">
        <f t="shared" si="1"/>
        <v>0</v>
      </c>
      <c r="G49" s="6"/>
      <c r="H49" s="6"/>
      <c r="I49" s="6"/>
    </row>
    <row r="50" spans="1:9" ht="20.100000000000001" customHeight="1" x14ac:dyDescent="0.25">
      <c r="A50" s="14"/>
      <c r="B50" s="14"/>
      <c r="C50" s="14"/>
      <c r="D50" s="14"/>
      <c r="E50" s="3">
        <f t="shared" si="0"/>
        <v>0</v>
      </c>
      <c r="F50" s="3">
        <f t="shared" si="1"/>
        <v>0</v>
      </c>
      <c r="G50" s="6"/>
      <c r="H50" s="6"/>
      <c r="I50" s="6"/>
    </row>
    <row r="51" spans="1:9" ht="20.100000000000001" customHeight="1" x14ac:dyDescent="0.25">
      <c r="A51" s="37"/>
      <c r="B51" s="37"/>
      <c r="C51" s="37"/>
      <c r="D51" s="37"/>
      <c r="E51" s="2">
        <f t="shared" si="0"/>
        <v>0</v>
      </c>
      <c r="F51" s="2">
        <f t="shared" si="1"/>
        <v>0</v>
      </c>
      <c r="G51" s="6"/>
      <c r="H51" s="6"/>
      <c r="I51" s="6"/>
    </row>
    <row r="52" spans="1:9" ht="20.100000000000001" customHeight="1" x14ac:dyDescent="0.25">
      <c r="A52" s="14"/>
      <c r="B52" s="14"/>
      <c r="C52" s="14"/>
      <c r="D52" s="14"/>
      <c r="E52" s="3">
        <f t="shared" si="0"/>
        <v>0</v>
      </c>
      <c r="F52" s="3">
        <f t="shared" si="1"/>
        <v>0</v>
      </c>
      <c r="G52" s="6"/>
      <c r="H52" s="6"/>
      <c r="I52" s="6"/>
    </row>
    <row r="53" spans="1:9" ht="20.100000000000001" customHeight="1" x14ac:dyDescent="0.25">
      <c r="A53" s="37"/>
      <c r="B53" s="37"/>
      <c r="C53" s="37"/>
      <c r="D53" s="37"/>
      <c r="E53" s="2">
        <f t="shared" si="0"/>
        <v>0</v>
      </c>
      <c r="F53" s="2">
        <f t="shared" si="1"/>
        <v>0</v>
      </c>
      <c r="G53" s="6"/>
      <c r="H53" s="6"/>
      <c r="I53" s="6"/>
    </row>
    <row r="54" spans="1:9" ht="20.100000000000001" customHeight="1" x14ac:dyDescent="0.25">
      <c r="A54" s="14"/>
      <c r="B54" s="14"/>
      <c r="C54" s="14"/>
      <c r="D54" s="14"/>
      <c r="E54" s="3">
        <f t="shared" si="0"/>
        <v>0</v>
      </c>
      <c r="F54" s="3">
        <f t="shared" si="1"/>
        <v>0</v>
      </c>
      <c r="G54" s="6"/>
      <c r="H54" s="6"/>
      <c r="I54" s="6"/>
    </row>
    <row r="55" spans="1:9" ht="20.100000000000001" customHeight="1" x14ac:dyDescent="0.25">
      <c r="A55" s="37"/>
      <c r="B55" s="37"/>
      <c r="C55" s="37"/>
      <c r="D55" s="37"/>
      <c r="E55" s="2">
        <f t="shared" si="0"/>
        <v>0</v>
      </c>
      <c r="F55" s="2">
        <f t="shared" si="1"/>
        <v>0</v>
      </c>
      <c r="G55" s="6"/>
      <c r="H55" s="6"/>
      <c r="I55" s="6"/>
    </row>
    <row r="56" spans="1:9" ht="20.100000000000001" customHeight="1" x14ac:dyDescent="0.25">
      <c r="A56" s="14"/>
      <c r="B56" s="14"/>
      <c r="C56" s="14"/>
      <c r="D56" s="14"/>
      <c r="E56" s="3">
        <f t="shared" si="0"/>
        <v>0</v>
      </c>
      <c r="F56" s="3">
        <f t="shared" si="1"/>
        <v>0</v>
      </c>
      <c r="G56" s="6"/>
      <c r="H56" s="6"/>
      <c r="I56" s="6"/>
    </row>
    <row r="57" spans="1:9" ht="20.100000000000001" customHeight="1" x14ac:dyDescent="0.25">
      <c r="A57" s="37"/>
      <c r="B57" s="37"/>
      <c r="C57" s="37"/>
      <c r="D57" s="37"/>
      <c r="E57" s="2">
        <f t="shared" si="0"/>
        <v>0</v>
      </c>
      <c r="F57" s="2">
        <f t="shared" si="1"/>
        <v>0</v>
      </c>
      <c r="G57" s="6"/>
      <c r="H57" s="6"/>
      <c r="I57" s="6"/>
    </row>
    <row r="58" spans="1:9" ht="20.100000000000001" customHeight="1" x14ac:dyDescent="0.25">
      <c r="A58" s="14"/>
      <c r="B58" s="14"/>
      <c r="C58" s="14"/>
      <c r="D58" s="14"/>
      <c r="E58" s="3">
        <f t="shared" si="0"/>
        <v>0</v>
      </c>
      <c r="F58" s="3">
        <f t="shared" si="1"/>
        <v>0</v>
      </c>
      <c r="G58" s="6"/>
      <c r="H58" s="6"/>
      <c r="I58" s="6"/>
    </row>
    <row r="59" spans="1:9" ht="20.100000000000001" customHeight="1" x14ac:dyDescent="0.25">
      <c r="A59" s="37"/>
      <c r="B59" s="37"/>
      <c r="C59" s="37"/>
      <c r="D59" s="37"/>
      <c r="E59" s="2">
        <f t="shared" si="0"/>
        <v>0</v>
      </c>
      <c r="F59" s="2">
        <f t="shared" si="1"/>
        <v>0</v>
      </c>
      <c r="G59" s="6"/>
      <c r="H59" s="6"/>
      <c r="I59" s="6"/>
    </row>
    <row r="60" spans="1:9" ht="20.100000000000001" customHeight="1" x14ac:dyDescent="0.25">
      <c r="A60" s="14"/>
      <c r="B60" s="14"/>
      <c r="C60" s="14"/>
      <c r="D60" s="14"/>
      <c r="E60" s="3">
        <f t="shared" si="0"/>
        <v>0</v>
      </c>
      <c r="F60" s="3">
        <f t="shared" si="1"/>
        <v>0</v>
      </c>
      <c r="G60" s="6"/>
      <c r="H60" s="6"/>
      <c r="I60" s="6"/>
    </row>
    <row r="61" spans="1:9" ht="20.100000000000001" customHeight="1" x14ac:dyDescent="0.25">
      <c r="A61" s="37"/>
      <c r="B61" s="37"/>
      <c r="C61" s="37"/>
      <c r="D61" s="37"/>
      <c r="E61" s="2">
        <f t="shared" si="0"/>
        <v>0</v>
      </c>
      <c r="F61" s="2">
        <f t="shared" si="1"/>
        <v>0</v>
      </c>
      <c r="G61" s="6"/>
      <c r="H61" s="6"/>
      <c r="I61" s="6"/>
    </row>
    <row r="62" spans="1:9" ht="20.100000000000001" customHeight="1" x14ac:dyDescent="0.25">
      <c r="A62" s="14"/>
      <c r="B62" s="14"/>
      <c r="C62" s="14"/>
      <c r="D62" s="14"/>
      <c r="E62" s="3">
        <f t="shared" si="0"/>
        <v>0</v>
      </c>
      <c r="F62" s="3">
        <f t="shared" si="1"/>
        <v>0</v>
      </c>
      <c r="G62" s="6"/>
      <c r="H62" s="6"/>
      <c r="I62" s="6"/>
    </row>
    <row r="63" spans="1:9" ht="20.100000000000001" customHeight="1" x14ac:dyDescent="0.25">
      <c r="A63" s="37"/>
      <c r="B63" s="37"/>
      <c r="C63" s="37"/>
      <c r="D63" s="37"/>
      <c r="E63" s="2">
        <f t="shared" si="0"/>
        <v>0</v>
      </c>
      <c r="F63" s="2">
        <f t="shared" si="1"/>
        <v>0</v>
      </c>
      <c r="G63" s="6"/>
      <c r="H63" s="6"/>
      <c r="I63" s="6"/>
    </row>
    <row r="64" spans="1:9" ht="20.100000000000001" customHeight="1" x14ac:dyDescent="0.25">
      <c r="A64" s="14"/>
      <c r="B64" s="14"/>
      <c r="C64" s="14"/>
      <c r="D64" s="14"/>
      <c r="E64" s="3">
        <f t="shared" si="0"/>
        <v>0</v>
      </c>
      <c r="F64" s="3">
        <f t="shared" si="1"/>
        <v>0</v>
      </c>
      <c r="G64" s="6"/>
      <c r="H64" s="6"/>
      <c r="I64" s="6"/>
    </row>
    <row r="65" spans="6:6" ht="15.75" x14ac:dyDescent="0.25">
      <c r="F65" s="2">
        <f>SUM(F10:F64)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3" sqref="J13"/>
    </sheetView>
  </sheetViews>
  <sheetFormatPr defaultRowHeight="15" x14ac:dyDescent="0.25"/>
  <cols>
    <col min="1" max="1" width="5.85546875" customWidth="1"/>
    <col min="2" max="13" width="10.7109375" customWidth="1"/>
  </cols>
  <sheetData>
    <row r="1" spans="1:10" ht="20.10000000000000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0.100000000000001" customHeight="1" x14ac:dyDescent="0.25">
      <c r="A2" s="41"/>
      <c r="B2" s="40" t="s">
        <v>11</v>
      </c>
      <c r="C2" s="40" t="s">
        <v>26</v>
      </c>
      <c r="D2" s="40" t="s">
        <v>27</v>
      </c>
      <c r="E2" s="40" t="s">
        <v>28</v>
      </c>
      <c r="F2" s="40" t="s">
        <v>29</v>
      </c>
      <c r="G2" s="40" t="s">
        <v>30</v>
      </c>
      <c r="H2" s="40" t="s">
        <v>31</v>
      </c>
      <c r="I2" s="40" t="s">
        <v>32</v>
      </c>
      <c r="J2" s="40" t="s">
        <v>33</v>
      </c>
    </row>
    <row r="3" spans="1:10" ht="20.100000000000001" customHeight="1" x14ac:dyDescent="0.25">
      <c r="A3" s="41">
        <v>1</v>
      </c>
      <c r="B3" s="16"/>
      <c r="C3" s="17"/>
      <c r="D3" s="17"/>
      <c r="E3" s="17"/>
      <c r="F3" s="17"/>
      <c r="G3" s="17"/>
      <c r="H3" s="21">
        <f>MIN(C3:F3)</f>
        <v>0</v>
      </c>
      <c r="I3" s="21">
        <f>MAX(C3:F3)</f>
        <v>0</v>
      </c>
      <c r="J3" s="23">
        <f>I3-H3</f>
        <v>0</v>
      </c>
    </row>
    <row r="4" spans="1:10" ht="20.100000000000001" customHeight="1" x14ac:dyDescent="0.25">
      <c r="A4" s="41">
        <v>2</v>
      </c>
      <c r="B4" s="38"/>
      <c r="C4" s="39"/>
      <c r="D4" s="39"/>
      <c r="E4" s="39"/>
      <c r="F4" s="39"/>
      <c r="G4" s="39"/>
      <c r="H4" s="43">
        <f>MIN(C4:F4)</f>
        <v>0</v>
      </c>
      <c r="I4" s="43">
        <f>MAX(C4:F4)</f>
        <v>0</v>
      </c>
      <c r="J4" s="44">
        <f t="shared" ref="J4:J5" si="0">I4-H4</f>
        <v>0</v>
      </c>
    </row>
    <row r="5" spans="1:10" ht="20.100000000000001" customHeight="1" x14ac:dyDescent="0.25">
      <c r="A5" s="41">
        <v>3</v>
      </c>
      <c r="B5" s="16"/>
      <c r="C5" s="17"/>
      <c r="D5" s="17"/>
      <c r="E5" s="17"/>
      <c r="F5" s="17"/>
      <c r="G5" s="17"/>
      <c r="H5" s="22">
        <f>MIN(C5:F5)</f>
        <v>0</v>
      </c>
      <c r="I5" s="22">
        <f>MAX(C5:F5)</f>
        <v>0</v>
      </c>
      <c r="J5" s="20">
        <f t="shared" si="0"/>
        <v>0</v>
      </c>
    </row>
    <row r="6" spans="1:10" ht="20.100000000000001" customHeight="1" x14ac:dyDescent="0.25">
      <c r="A6" s="42"/>
      <c r="B6" s="40" t="s">
        <v>30</v>
      </c>
      <c r="C6" s="18" t="e">
        <f>AVERAGE(C3:C5)</f>
        <v>#DIV/0!</v>
      </c>
      <c r="D6" s="18" t="e">
        <f t="shared" ref="D6:G6" si="1">AVERAGE(D3:D5)</f>
        <v>#DIV/0!</v>
      </c>
      <c r="E6" s="18" t="e">
        <f t="shared" si="1"/>
        <v>#DIV/0!</v>
      </c>
      <c r="F6" s="18" t="e">
        <f t="shared" si="1"/>
        <v>#DIV/0!</v>
      </c>
      <c r="G6" s="24" t="e">
        <f t="shared" si="1"/>
        <v>#DIV/0!</v>
      </c>
      <c r="H6" s="46"/>
      <c r="I6" s="50"/>
      <c r="J6" s="48"/>
    </row>
    <row r="7" spans="1:10" ht="20.100000000000001" customHeight="1" x14ac:dyDescent="0.25">
      <c r="A7" s="41"/>
      <c r="B7" s="41" t="s">
        <v>31</v>
      </c>
      <c r="C7" s="43">
        <f>MIN(C3:C5)</f>
        <v>0</v>
      </c>
      <c r="D7" s="43">
        <f>MIN(D3:D5)</f>
        <v>0</v>
      </c>
      <c r="E7" s="43">
        <f>MIN(E3:E5)</f>
        <v>0</v>
      </c>
      <c r="F7" s="43">
        <f>MIN(F3:F5)</f>
        <v>0</v>
      </c>
      <c r="G7" s="46"/>
      <c r="H7" s="47"/>
      <c r="I7" s="48"/>
      <c r="J7" s="48"/>
    </row>
    <row r="8" spans="1:10" ht="20.100000000000001" customHeight="1" x14ac:dyDescent="0.25">
      <c r="A8" s="41"/>
      <c r="B8" s="41" t="s">
        <v>32</v>
      </c>
      <c r="C8" s="19">
        <f>MAX(C3:C5)</f>
        <v>0</v>
      </c>
      <c r="D8" s="19">
        <f>MAX(D3:D5)</f>
        <v>0</v>
      </c>
      <c r="E8" s="19">
        <f>MAX(E3:E5)</f>
        <v>0</v>
      </c>
      <c r="F8" s="19">
        <f>MAX(F3:F5)</f>
        <v>0</v>
      </c>
      <c r="G8" s="46"/>
      <c r="H8" s="47"/>
      <c r="I8" s="48"/>
      <c r="J8" s="48"/>
    </row>
    <row r="9" spans="1:10" ht="20.100000000000001" customHeight="1" x14ac:dyDescent="0.25">
      <c r="A9" s="41"/>
      <c r="B9" s="41" t="s">
        <v>33</v>
      </c>
      <c r="C9" s="45">
        <f>C8-C7</f>
        <v>0</v>
      </c>
      <c r="D9" s="45">
        <f t="shared" ref="D9:F9" si="2">D8-D7</f>
        <v>0</v>
      </c>
      <c r="E9" s="45">
        <f t="shared" si="2"/>
        <v>0</v>
      </c>
      <c r="F9" s="45">
        <f t="shared" si="2"/>
        <v>0</v>
      </c>
      <c r="G9" s="49"/>
      <c r="H9" s="47"/>
      <c r="I9" s="48"/>
      <c r="J9" s="48"/>
    </row>
    <row r="10" spans="1:10" ht="20.100000000000001" customHeight="1" x14ac:dyDescent="0.25"/>
    <row r="11" spans="1:10" ht="20.100000000000001" customHeight="1" x14ac:dyDescent="0.25"/>
    <row r="12" spans="1:10" ht="20.100000000000001" customHeight="1" x14ac:dyDescent="0.25"/>
    <row r="13" spans="1:10" ht="20.100000000000001" customHeight="1" x14ac:dyDescent="0.25"/>
    <row r="14" spans="1:10" ht="20.100000000000001" customHeight="1" x14ac:dyDescent="0.25"/>
    <row r="15" spans="1:10" ht="20.100000000000001" customHeight="1" x14ac:dyDescent="0.25"/>
    <row r="16" spans="1:1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K11" sqref="K11"/>
    </sheetView>
  </sheetViews>
  <sheetFormatPr defaultRowHeight="15" x14ac:dyDescent="0.25"/>
  <sheetData>
    <row r="1" spans="1:5" x14ac:dyDescent="0.25">
      <c r="A1" s="15" t="s">
        <v>1</v>
      </c>
      <c r="B1" s="15" t="s">
        <v>8</v>
      </c>
      <c r="C1" s="15" t="s">
        <v>12</v>
      </c>
      <c r="D1" s="15" t="s">
        <v>9</v>
      </c>
      <c r="E1" s="15"/>
    </row>
    <row r="2" spans="1:5" x14ac:dyDescent="0.25">
      <c r="A2" s="15">
        <f>'vraag 2 (leveranties)'!C5</f>
        <v>0</v>
      </c>
      <c r="B2" s="15">
        <f>'vraag 2 (leveranties)'!E5</f>
        <v>0</v>
      </c>
      <c r="C2" s="15">
        <f>A2*B2/100</f>
        <v>0</v>
      </c>
      <c r="D2" s="15">
        <f>'vraag 2 (leveranties)'!F5</f>
        <v>0</v>
      </c>
      <c r="E2" s="15">
        <f>A2*D2/100</f>
        <v>0</v>
      </c>
    </row>
    <row r="3" spans="1:5" x14ac:dyDescent="0.25">
      <c r="A3" s="15">
        <f>'vraag 2 (leveranties)'!C6</f>
        <v>0</v>
      </c>
      <c r="B3" s="15">
        <f>'vraag 2 (leveranties)'!E6</f>
        <v>0</v>
      </c>
      <c r="C3" s="15">
        <f t="shared" ref="C3:C11" si="0">A3*B3/100</f>
        <v>0</v>
      </c>
      <c r="D3" s="15">
        <f>'vraag 2 (leveranties)'!F6</f>
        <v>0</v>
      </c>
      <c r="E3" s="15">
        <f t="shared" ref="E3:E11" si="1">A3*D3/100</f>
        <v>0</v>
      </c>
    </row>
    <row r="4" spans="1:5" x14ac:dyDescent="0.25">
      <c r="A4" s="15">
        <f>'vraag 2 (leveranties)'!C7</f>
        <v>0</v>
      </c>
      <c r="B4" s="15">
        <f>'vraag 2 (leveranties)'!E7</f>
        <v>0</v>
      </c>
      <c r="C4" s="15">
        <f t="shared" si="0"/>
        <v>0</v>
      </c>
      <c r="D4" s="15">
        <f>'vraag 2 (leveranties)'!F7</f>
        <v>0</v>
      </c>
      <c r="E4" s="15">
        <f t="shared" si="1"/>
        <v>0</v>
      </c>
    </row>
    <row r="5" spans="1:5" x14ac:dyDescent="0.25">
      <c r="A5" s="15">
        <f>'vraag 2 (leveranties)'!C8</f>
        <v>0</v>
      </c>
      <c r="B5" s="15">
        <f>'vraag 2 (leveranties)'!E8</f>
        <v>0</v>
      </c>
      <c r="C5" s="15">
        <f t="shared" si="0"/>
        <v>0</v>
      </c>
      <c r="D5" s="15">
        <f>'vraag 2 (leveranties)'!F8</f>
        <v>0</v>
      </c>
      <c r="E5" s="15">
        <f t="shared" si="1"/>
        <v>0</v>
      </c>
    </row>
    <row r="6" spans="1:5" x14ac:dyDescent="0.25">
      <c r="A6" s="15">
        <f>'vraag 2 (leveranties)'!C9</f>
        <v>0</v>
      </c>
      <c r="B6" s="15">
        <f>'vraag 2 (leveranties)'!E9</f>
        <v>0</v>
      </c>
      <c r="C6" s="15">
        <f t="shared" si="0"/>
        <v>0</v>
      </c>
      <c r="D6" s="15">
        <f>'vraag 2 (leveranties)'!F9</f>
        <v>0</v>
      </c>
      <c r="E6" s="15">
        <f t="shared" si="1"/>
        <v>0</v>
      </c>
    </row>
    <row r="7" spans="1:5" x14ac:dyDescent="0.25">
      <c r="A7" s="15">
        <f>'vraag 2 (leveranties)'!C10</f>
        <v>0</v>
      </c>
      <c r="B7" s="15">
        <f>'vraag 2 (leveranties)'!E10</f>
        <v>0</v>
      </c>
      <c r="C7" s="15">
        <f t="shared" si="0"/>
        <v>0</v>
      </c>
      <c r="D7" s="15">
        <f>'vraag 2 (leveranties)'!F10</f>
        <v>0</v>
      </c>
      <c r="E7" s="15">
        <f t="shared" si="1"/>
        <v>0</v>
      </c>
    </row>
    <row r="8" spans="1:5" x14ac:dyDescent="0.25">
      <c r="A8" s="15">
        <f>'vraag 2 (leveranties)'!C11</f>
        <v>0</v>
      </c>
      <c r="B8" s="15">
        <f>'vraag 2 (leveranties)'!E11</f>
        <v>0</v>
      </c>
      <c r="C8" s="15">
        <f t="shared" si="0"/>
        <v>0</v>
      </c>
      <c r="D8" s="15">
        <f>'vraag 2 (leveranties)'!F11</f>
        <v>0</v>
      </c>
      <c r="E8" s="15">
        <f t="shared" si="1"/>
        <v>0</v>
      </c>
    </row>
    <row r="9" spans="1:5" x14ac:dyDescent="0.25">
      <c r="A9" s="15">
        <f>'vraag 2 (leveranties)'!C12</f>
        <v>0</v>
      </c>
      <c r="B9" s="15">
        <f>'vraag 2 (leveranties)'!E12</f>
        <v>0</v>
      </c>
      <c r="C9" s="15">
        <f t="shared" si="0"/>
        <v>0</v>
      </c>
      <c r="D9" s="15">
        <f>'vraag 2 (leveranties)'!F12</f>
        <v>0</v>
      </c>
      <c r="E9" s="15">
        <f t="shared" si="1"/>
        <v>0</v>
      </c>
    </row>
    <row r="10" spans="1:5" x14ac:dyDescent="0.25">
      <c r="A10" s="15">
        <f>'vraag 2 (leveranties)'!C13</f>
        <v>0</v>
      </c>
      <c r="B10" s="15">
        <f>'vraag 2 (leveranties)'!E13</f>
        <v>0</v>
      </c>
      <c r="C10" s="15">
        <f t="shared" si="0"/>
        <v>0</v>
      </c>
      <c r="D10" s="15">
        <f>'vraag 2 (leveranties)'!F13</f>
        <v>0</v>
      </c>
      <c r="E10" s="15">
        <f t="shared" si="1"/>
        <v>0</v>
      </c>
    </row>
    <row r="11" spans="1:5" x14ac:dyDescent="0.25">
      <c r="A11" s="15">
        <f>'vraag 2 (leveranties)'!C14</f>
        <v>0</v>
      </c>
      <c r="B11" s="15">
        <f>'vraag 2 (leveranties)'!E14</f>
        <v>0</v>
      </c>
      <c r="C11" s="15">
        <f t="shared" si="0"/>
        <v>0</v>
      </c>
      <c r="D11" s="15">
        <f>'vraag 2 (leveranties)'!F14</f>
        <v>0</v>
      </c>
      <c r="E11" s="15">
        <f t="shared" si="1"/>
        <v>0</v>
      </c>
    </row>
    <row r="12" spans="1:5" x14ac:dyDescent="0.25">
      <c r="A12" s="15">
        <f>SUM(A2:A11)</f>
        <v>0</v>
      </c>
      <c r="B12" s="54" t="e">
        <f>C12/A12*100</f>
        <v>#DIV/0!</v>
      </c>
      <c r="C12" s="15">
        <f>SUM(C2:C11)</f>
        <v>0</v>
      </c>
      <c r="D12" s="54" t="e">
        <f>E12/A12*100</f>
        <v>#DIV/0!</v>
      </c>
      <c r="E12" s="15">
        <f>SUM(E2:E11)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vraag 2 (leveranties)</vt:lpstr>
      <vt:lpstr>vraag 3 (&lt; 30 lactatiedagen)</vt:lpstr>
      <vt:lpstr>vraag 3 (productiegroepen)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de jonge</dc:creator>
  <cp:lastModifiedBy>Bert de jonge</cp:lastModifiedBy>
  <dcterms:created xsi:type="dcterms:W3CDTF">2016-03-20T19:31:45Z</dcterms:created>
  <dcterms:modified xsi:type="dcterms:W3CDTF">2016-04-05T16:23:53Z</dcterms:modified>
</cp:coreProperties>
</file>